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2E5024A4-B44E-437B-91D0-3A9BCBC00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B30" i="1"/>
  <c r="B27" i="1"/>
  <c r="C19" i="1"/>
  <c r="B22" i="1"/>
  <c r="B21" i="1" l="1"/>
</calcChain>
</file>

<file path=xl/sharedStrings.xml><?xml version="1.0" encoding="utf-8"?>
<sst xmlns="http://schemas.openxmlformats.org/spreadsheetml/2006/main" count="40" uniqueCount="29">
  <si>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</si>
  <si>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</si>
  <si>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</si>
  <si>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</si>
  <si>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</si>
  <si>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</si>
  <si>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</si>
  <si>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</si>
  <si>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29.07.2022.</t>
  </si>
  <si>
    <t>OSTALI TROŠKOVI 07F - OSIGURANJE - IZVOR 18</t>
  </si>
  <si>
    <t>SERVIS 9. JUNI  ALEKSANDRA RANDJELOVIĆ PR</t>
  </si>
  <si>
    <t>MAKLER DOO BEOGRAD</t>
  </si>
  <si>
    <t>TAURUNUM MED ACTIVE  SZR</t>
  </si>
  <si>
    <t>PLATA 2022-07 II DEO - 07A</t>
  </si>
  <si>
    <t>01.08.2022.</t>
  </si>
  <si>
    <t>IZVOD  BR. 143</t>
  </si>
  <si>
    <t>OPŠTA BOLNICA LESKOVAC - PRENOS SREDSTAVA ZA PLATU</t>
  </si>
  <si>
    <t>OPŠTA BOLNICA LESKOVAC - PRENOS SREDSTAVA ZA PREVOZ (POREZ)</t>
  </si>
  <si>
    <t>UPLATA ZA MOBILNI</t>
  </si>
  <si>
    <t>TRIGLAV OSIGURANJE</t>
  </si>
  <si>
    <t>RFZO - PLATA 07A</t>
  </si>
  <si>
    <t>RFZO - PREVOZ 07B</t>
  </si>
  <si>
    <t>RFZO - SOLIDARNA POMOĆ 07K</t>
  </si>
  <si>
    <t>OTP BANKA - POVRAĆAJ SREDSTAVA</t>
  </si>
  <si>
    <t>PREVOZ 2022-07 DOKUMENTOVANI</t>
  </si>
  <si>
    <t>PREVOZ 2022-07 NEDOKUMENTOVANI</t>
  </si>
  <si>
    <t>PROVIZIJA UPRAVE ZA TREZOR</t>
  </si>
  <si>
    <t>PREVOZ - 07B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</si>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</sst>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6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8" fillId="0" borderId="0" xfId="0" applyNumberFormat="1" applyFont="1" applyBorder="1" applyAlignment="1">
      <alignment horizontal="right"/>
    </xf>
    <xf numFmtId="0" fontId="37" fillId="0" borderId="12" xfId="0" applyFont="1" applyBorder="1"/>
    <xf numFmtId="4" fontId="35" fillId="0" borderId="13" xfId="0" applyNumberFormat="1" applyFont="1" applyFill="1" applyBorder="1" applyAlignment="1">
      <alignment horizontal="right"/>
    </xf>
    <xf numFmtId="0" fontId="36" fillId="0" borderId="14" xfId="0" applyFont="1" applyBorder="1" applyAlignment="1"/>
    <xf numFmtId="0" fontId="38" fillId="0" borderId="10" xfId="0" applyFont="1" applyBorder="1" applyAlignment="1"/>
    <xf numFmtId="4" fontId="38" fillId="0" borderId="11" xfId="0" applyNumberFormat="1" applyFont="1" applyBorder="1" applyAlignment="1">
      <alignment horizontal="right"/>
    </xf>
    <xf numFmtId="0" fontId="36" fillId="0" borderId="16" xfId="0" applyFont="1" applyBorder="1" applyAlignment="1"/>
    <xf numFmtId="4" fontId="36" fillId="0" borderId="17" xfId="0" applyNumberFormat="1" applyFont="1" applyBorder="1" applyAlignment="1">
      <alignment horizontal="right"/>
    </xf>
    <xf numFmtId="4" fontId="36" fillId="0" borderId="15" xfId="0" applyNumberFormat="1" applyFont="1" applyBorder="1" applyAlignment="1">
      <alignment horizontal="right"/>
    </xf>
    <xf numFmtId="4" fontId="39" fillId="0" borderId="17" xfId="0" applyNumberFormat="1" applyFont="1" applyBorder="1" applyAlignment="1">
      <alignment horizontal="right"/>
    </xf>
    <xf numFmtId="4" fontId="38" fillId="0" borderId="13" xfId="0" applyNumberFormat="1" applyFont="1" applyBorder="1" applyAlignment="1">
      <alignment horizontal="right"/>
    </xf>
    <xf numFmtId="0" fontId="38" fillId="0" borderId="12" xfId="0" applyFont="1" applyBorder="1" applyAlignment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14</v>
      </c>
    </row>
    <row r="6" spans="1:3" x14ac:dyDescent="0.25">
      <c r="A6" s="3" t="s">
        <v>15</v>
      </c>
    </row>
    <row r="7" spans="1:3" x14ac:dyDescent="0.25">
      <c r="A7" s="7" t="s">
        <v>1</v>
      </c>
      <c r="B7" s="7" t="s">
        <v>14</v>
      </c>
      <c r="C7" s="13">
        <v>773900.96</v>
      </c>
    </row>
    <row r="8" spans="1:3" x14ac:dyDescent="0.25">
      <c r="A8" s="7" t="s">
        <v>2</v>
      </c>
      <c r="B8" s="7" t="s">
        <v>8</v>
      </c>
      <c r="C8" s="13">
        <v>1320519.8500000001</v>
      </c>
    </row>
    <row r="9" spans="1:3" x14ac:dyDescent="0.25">
      <c r="A9" s="7" t="s">
        <v>7</v>
      </c>
      <c r="B9" s="7" t="s">
        <v>14</v>
      </c>
      <c r="C9" s="8">
        <v>12007</v>
      </c>
    </row>
    <row r="10" spans="1:3" x14ac:dyDescent="0.25">
      <c r="A10" s="7" t="s">
        <v>16</v>
      </c>
      <c r="B10" s="7" t="s">
        <v>14</v>
      </c>
      <c r="C10" s="8">
        <v>155681.19</v>
      </c>
    </row>
    <row r="11" spans="1:3" x14ac:dyDescent="0.25">
      <c r="A11" s="7" t="s">
        <v>17</v>
      </c>
      <c r="B11" s="7" t="s">
        <v>14</v>
      </c>
      <c r="C11" s="8">
        <v>79585.41</v>
      </c>
    </row>
    <row r="12" spans="1:3" x14ac:dyDescent="0.25">
      <c r="A12" s="7" t="s">
        <v>18</v>
      </c>
      <c r="B12" s="7" t="s">
        <v>14</v>
      </c>
      <c r="C12" s="8">
        <v>50803.61</v>
      </c>
    </row>
    <row r="13" spans="1:3" x14ac:dyDescent="0.25">
      <c r="A13" s="7" t="s">
        <v>19</v>
      </c>
      <c r="B13" s="7" t="s">
        <v>14</v>
      </c>
      <c r="C13" s="8">
        <v>37000</v>
      </c>
    </row>
    <row r="14" spans="1:3" x14ac:dyDescent="0.25">
      <c r="A14" s="7" t="s">
        <v>20</v>
      </c>
      <c r="B14" s="7" t="s">
        <v>14</v>
      </c>
      <c r="C14" s="8">
        <v>88132625.450000003</v>
      </c>
    </row>
    <row r="15" spans="1:3" x14ac:dyDescent="0.25">
      <c r="A15" s="7" t="s">
        <v>21</v>
      </c>
      <c r="B15" s="7" t="s">
        <v>14</v>
      </c>
      <c r="C15" s="8">
        <v>3958613.99</v>
      </c>
    </row>
    <row r="16" spans="1:3" x14ac:dyDescent="0.25">
      <c r="A16" s="7" t="s">
        <v>22</v>
      </c>
      <c r="B16" s="7" t="s">
        <v>14</v>
      </c>
      <c r="C16" s="8">
        <v>73012</v>
      </c>
    </row>
    <row r="17" spans="1:3" x14ac:dyDescent="0.25">
      <c r="A17" s="7" t="s">
        <v>23</v>
      </c>
      <c r="B17" s="7" t="s">
        <v>14</v>
      </c>
      <c r="C17" s="8">
        <v>1600.5</v>
      </c>
    </row>
    <row r="18" spans="1:3" x14ac:dyDescent="0.25">
      <c r="A18" s="9" t="s">
        <v>6</v>
      </c>
      <c r="B18" s="7" t="s">
        <v>14</v>
      </c>
      <c r="C18" s="10">
        <v>93047548.040000007</v>
      </c>
    </row>
    <row r="19" spans="1:3" x14ac:dyDescent="0.25">
      <c r="A19" s="11"/>
      <c r="B19" s="7"/>
      <c r="C19" s="1">
        <f>C8+C9+C10+C11+C12+C13+C14+C15+C16+C17-C18</f>
        <v>773900.95999999344</v>
      </c>
    </row>
    <row r="20" spans="1:3" x14ac:dyDescent="0.25">
      <c r="A20" s="11"/>
      <c r="C20" s="1"/>
    </row>
    <row r="21" spans="1:3" x14ac:dyDescent="0.25">
      <c r="A21" s="2" t="s">
        <v>3</v>
      </c>
      <c r="B21" s="12" t="str">
        <f>A4</f>
        <v>01.08.2022.</v>
      </c>
    </row>
    <row r="22" spans="1:3" x14ac:dyDescent="0.25">
      <c r="A22" s="15" t="s">
        <v>9</v>
      </c>
      <c r="B22" s="16">
        <f>SUM(B23:B25)</f>
        <v>715953</v>
      </c>
    </row>
    <row r="23" spans="1:3" x14ac:dyDescent="0.25">
      <c r="A23" s="20" t="s">
        <v>10</v>
      </c>
      <c r="B23" s="23">
        <v>210140.96000000002</v>
      </c>
    </row>
    <row r="24" spans="1:3" x14ac:dyDescent="0.25">
      <c r="A24" s="20" t="s">
        <v>11</v>
      </c>
      <c r="B24" s="21">
        <v>14400</v>
      </c>
    </row>
    <row r="25" spans="1:3" x14ac:dyDescent="0.25">
      <c r="A25" s="17" t="s">
        <v>12</v>
      </c>
      <c r="B25" s="22">
        <v>491412.04000000004</v>
      </c>
    </row>
    <row r="26" spans="1:3" x14ac:dyDescent="0.25">
      <c r="A26" s="18" t="s">
        <v>13</v>
      </c>
      <c r="B26" s="19">
        <v>88288306.640000001</v>
      </c>
    </row>
    <row r="27" spans="1:3" x14ac:dyDescent="0.25">
      <c r="A27" s="25" t="s">
        <v>27</v>
      </c>
      <c r="B27" s="24">
        <f>SUM(B28:B29)</f>
        <v>4038199.4</v>
      </c>
    </row>
    <row r="28" spans="1:3" x14ac:dyDescent="0.25">
      <c r="A28" s="20" t="s">
        <v>24</v>
      </c>
      <c r="B28" s="21">
        <v>3242345.94</v>
      </c>
    </row>
    <row r="29" spans="1:3" x14ac:dyDescent="0.25">
      <c r="A29" s="17" t="s">
        <v>25</v>
      </c>
      <c r="B29" s="22">
        <v>795853.46</v>
      </c>
    </row>
    <row r="30" spans="1:3" x14ac:dyDescent="0.25">
      <c r="A30" s="25" t="s">
        <v>28</v>
      </c>
      <c r="B30" s="24">
        <f>SUM(B31)</f>
        <v>5089</v>
      </c>
    </row>
    <row r="31" spans="1:3" x14ac:dyDescent="0.25">
      <c r="A31" s="17" t="s">
        <v>26</v>
      </c>
      <c r="B31" s="22">
        <v>5089</v>
      </c>
    </row>
    <row r="32" spans="1:3" x14ac:dyDescent="0.25">
      <c r="B32" s="14">
        <f>B22+B26+B27+B30</f>
        <v>93047548.040000007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2022-08-02T05:25:07Z</dcterms:modified>
</cp:coreProperties>
</file>